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1" i="1"/>
  <c r="E30" l="1"/>
  <c r="F30"/>
  <c r="H30"/>
  <c r="I30"/>
  <c r="D30"/>
  <c r="G14" l="1"/>
  <c r="F8"/>
  <c r="F7" s="1"/>
  <c r="E21"/>
  <c r="F21"/>
  <c r="G21"/>
  <c r="H21"/>
  <c r="I21"/>
  <c r="D21"/>
  <c r="E23"/>
  <c r="E25"/>
  <c r="F23"/>
  <c r="F25"/>
  <c r="G23"/>
  <c r="G25"/>
  <c r="H23"/>
  <c r="H25"/>
  <c r="I25"/>
  <c r="I23"/>
  <c r="D23"/>
  <c r="D25"/>
  <c r="D16"/>
  <c r="D18"/>
  <c r="E11"/>
  <c r="E10" s="1"/>
  <c r="F11"/>
  <c r="F10" s="1"/>
  <c r="G10"/>
  <c r="G30" s="1"/>
  <c r="H11"/>
  <c r="H10" s="1"/>
  <c r="I11"/>
  <c r="I10" s="1"/>
  <c r="D11"/>
  <c r="D10" s="1"/>
  <c r="H8"/>
  <c r="H7"/>
  <c r="H16"/>
  <c r="H18"/>
  <c r="H28"/>
  <c r="H27" s="1"/>
  <c r="E8"/>
  <c r="E7" s="1"/>
  <c r="E16"/>
  <c r="E18"/>
  <c r="E28"/>
  <c r="E27" s="1"/>
  <c r="F16"/>
  <c r="F18"/>
  <c r="F28"/>
  <c r="F27" s="1"/>
  <c r="G8"/>
  <c r="G7" s="1"/>
  <c r="G16"/>
  <c r="G18"/>
  <c r="G28"/>
  <c r="G27" s="1"/>
  <c r="I8"/>
  <c r="I7" s="1"/>
  <c r="I16"/>
  <c r="I18"/>
  <c r="I28"/>
  <c r="I27" s="1"/>
  <c r="D8"/>
  <c r="D7" s="1"/>
  <c r="D28"/>
  <c r="D27" s="1"/>
  <c r="H20" l="1"/>
  <c r="E20"/>
  <c r="I20"/>
  <c r="F20"/>
  <c r="D20"/>
  <c r="G20"/>
  <c r="D31" l="1"/>
  <c r="G31"/>
  <c r="D32" l="1"/>
</calcChain>
</file>

<file path=xl/sharedStrings.xml><?xml version="1.0" encoding="utf-8"?>
<sst xmlns="http://schemas.openxmlformats.org/spreadsheetml/2006/main" count="38" uniqueCount="30">
  <si>
    <t>Dział</t>
  </si>
  <si>
    <t>Rozdział</t>
  </si>
  <si>
    <t>Dotacje dla jednostek sektora finansów publicznych</t>
  </si>
  <si>
    <t>Dotacje dla jednostek spoza sektora finansów publiczncyh</t>
  </si>
  <si>
    <t>2820</t>
  </si>
  <si>
    <t>801</t>
  </si>
  <si>
    <t>2540</t>
  </si>
  <si>
    <t>85195</t>
  </si>
  <si>
    <t>85395</t>
  </si>
  <si>
    <t>921</t>
  </si>
  <si>
    <t>926</t>
  </si>
  <si>
    <t>92605</t>
  </si>
  <si>
    <t>Razem</t>
  </si>
  <si>
    <t>paragraf</t>
  </si>
  <si>
    <t>podmiotowe</t>
  </si>
  <si>
    <t>przedmiotowe</t>
  </si>
  <si>
    <t>celowe</t>
  </si>
  <si>
    <t>2480</t>
  </si>
  <si>
    <t>92109</t>
  </si>
  <si>
    <t>92116</t>
  </si>
  <si>
    <t>92105</t>
  </si>
  <si>
    <t>2310</t>
  </si>
  <si>
    <t>630</t>
  </si>
  <si>
    <t>63003</t>
  </si>
  <si>
    <t>2360</t>
  </si>
  <si>
    <t>80106</t>
  </si>
  <si>
    <t>Plan kwot dotacji udzielonych z budżetu                                                                                               Gminy Zwierzyn w 2015 roku</t>
  </si>
  <si>
    <t>6610</t>
  </si>
  <si>
    <t>2590</t>
  </si>
  <si>
    <t>Załącznik nr 4                                                                                do Uchwały Rady Gminy                                                                      Nr III/11/2014 z dnia 29 grudnia 2014 r.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</si>
</sst>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5" fillId="0" borderId="0" xfId="0" applyNumberFormat="1" applyFont="1"/>
    <xf numFmtId="49" fontId="6" fillId="0" borderId="0" xfId="0" applyNumberFormat="1" applyFont="1"/>
    <xf numFmtId="49" fontId="10" fillId="0" borderId="1" xfId="0" applyNumberFormat="1" applyFont="1" applyFill="1" applyBorder="1"/>
    <xf numFmtId="49" fontId="8" fillId="0" borderId="1" xfId="0" applyNumberFormat="1" applyFont="1" applyFill="1" applyBorder="1"/>
    <xf numFmtId="4" fontId="2" fillId="0" borderId="1" xfId="0" applyNumberFormat="1" applyFont="1" applyFill="1" applyBorder="1"/>
    <xf numFmtId="4" fontId="9" fillId="0" borderId="1" xfId="0" applyNumberFormat="1" applyFont="1" applyFill="1" applyBorder="1"/>
    <xf numFmtId="49" fontId="8" fillId="0" borderId="0" xfId="0" applyNumberFormat="1" applyFont="1"/>
    <xf numFmtId="2" fontId="9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4" fontId="2" fillId="2" borderId="1" xfId="0" applyNumberFormat="1" applyFont="1" applyFill="1" applyBorder="1"/>
    <xf numFmtId="49" fontId="10" fillId="2" borderId="1" xfId="0" applyNumberFormat="1" applyFont="1" applyFill="1" applyBorder="1"/>
    <xf numFmtId="49" fontId="10" fillId="0" borderId="1" xfId="0" applyNumberFormat="1" applyFont="1" applyFill="1" applyBorder="1" applyAlignment="1">
      <alignment horizontal="left"/>
    </xf>
    <xf numFmtId="0" fontId="11" fillId="0" borderId="0" xfId="0" applyFont="1" applyFill="1"/>
    <xf numFmtId="0" fontId="1" fillId="0" borderId="0" xfId="0" applyFont="1" applyFill="1"/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/>
    <xf numFmtId="4" fontId="2" fillId="2" borderId="5" xfId="0" applyNumberFormat="1" applyFont="1" applyFill="1" applyBorder="1" applyAlignment="1"/>
    <xf numFmtId="4" fontId="2" fillId="2" borderId="6" xfId="0" applyNumberFormat="1" applyFont="1" applyFill="1" applyBorder="1" applyAlignme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4" xfId="0" applyNumberFormat="1" applyFont="1" applyBorder="1" applyAlignment="1">
      <alignment horizontal="center" vertical="distributed"/>
    </xf>
    <xf numFmtId="49" fontId="2" fillId="0" borderId="5" xfId="0" applyNumberFormat="1" applyFont="1" applyBorder="1" applyAlignment="1">
      <alignment horizontal="center" vertical="distributed"/>
    </xf>
    <xf numFmtId="49" fontId="2" fillId="0" borderId="6" xfId="0" applyNumberFormat="1" applyFont="1" applyBorder="1" applyAlignment="1">
      <alignment horizontal="center" vertical="distributed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L9" sqref="L9"/>
    </sheetView>
  </sheetViews>
  <sheetFormatPr defaultRowHeight="12.75"/>
  <cols>
    <col min="1" max="1" width="4.28515625" style="5" customWidth="1"/>
    <col min="2" max="2" width="6.5703125" style="5" customWidth="1"/>
    <col min="3" max="3" width="6.7109375" style="5" customWidth="1"/>
    <col min="4" max="4" width="11.5703125" customWidth="1"/>
    <col min="5" max="5" width="12.28515625" customWidth="1"/>
    <col min="6" max="7" width="11.28515625" customWidth="1"/>
    <col min="8" max="8" width="12" customWidth="1"/>
    <col min="9" max="9" width="11.42578125" customWidth="1"/>
  </cols>
  <sheetData>
    <row r="1" spans="1:9" ht="42" customHeight="1">
      <c r="F1" s="26" t="s">
        <v>29</v>
      </c>
      <c r="G1" s="27"/>
      <c r="H1" s="27"/>
      <c r="I1" s="27"/>
    </row>
    <row r="2" spans="1:9" ht="18.75" customHeight="1">
      <c r="F2" s="3"/>
      <c r="G2" s="4"/>
      <c r="H2" s="4"/>
      <c r="I2" s="4"/>
    </row>
    <row r="3" spans="1:9" s="1" customFormat="1" ht="31.5" customHeight="1">
      <c r="A3" s="28" t="s">
        <v>26</v>
      </c>
      <c r="B3" s="29"/>
      <c r="C3" s="29"/>
      <c r="D3" s="29"/>
      <c r="E3" s="29"/>
      <c r="F3" s="29"/>
      <c r="G3" s="29"/>
      <c r="H3" s="29"/>
      <c r="I3" s="29"/>
    </row>
    <row r="4" spans="1:9" s="1" customFormat="1" ht="13.5" customHeight="1">
      <c r="A4" s="6"/>
      <c r="B4" s="6"/>
      <c r="C4" s="6"/>
    </row>
    <row r="5" spans="1:9" ht="24.75" customHeight="1">
      <c r="A5" s="33" t="s">
        <v>0</v>
      </c>
      <c r="B5" s="33" t="s">
        <v>1</v>
      </c>
      <c r="C5" s="33" t="s">
        <v>13</v>
      </c>
      <c r="D5" s="30" t="s">
        <v>2</v>
      </c>
      <c r="E5" s="31"/>
      <c r="F5" s="32"/>
      <c r="G5" s="30" t="s">
        <v>3</v>
      </c>
      <c r="H5" s="31"/>
      <c r="I5" s="32"/>
    </row>
    <row r="6" spans="1:9" ht="18.75" customHeight="1">
      <c r="A6" s="34"/>
      <c r="B6" s="34"/>
      <c r="C6" s="34"/>
      <c r="D6" s="14" t="s">
        <v>14</v>
      </c>
      <c r="E6" s="14" t="s">
        <v>15</v>
      </c>
      <c r="F6" s="14" t="s">
        <v>16</v>
      </c>
      <c r="G6" s="14" t="s">
        <v>14</v>
      </c>
      <c r="H6" s="14" t="s">
        <v>15</v>
      </c>
      <c r="I6" s="14" t="s">
        <v>16</v>
      </c>
    </row>
    <row r="7" spans="1:9" s="2" customFormat="1">
      <c r="A7" s="16" t="s">
        <v>22</v>
      </c>
      <c r="B7" s="16"/>
      <c r="C7" s="16"/>
      <c r="D7" s="15">
        <f t="shared" ref="D7:I7" si="0">SUM(D8)</f>
        <v>0</v>
      </c>
      <c r="E7" s="15">
        <f t="shared" si="0"/>
        <v>0</v>
      </c>
      <c r="F7" s="15">
        <f t="shared" si="0"/>
        <v>20000</v>
      </c>
      <c r="G7" s="15">
        <f t="shared" si="0"/>
        <v>0</v>
      </c>
      <c r="H7" s="15">
        <f t="shared" si="0"/>
        <v>0</v>
      </c>
      <c r="I7" s="15">
        <f t="shared" si="0"/>
        <v>0</v>
      </c>
    </row>
    <row r="8" spans="1:9" s="2" customFormat="1">
      <c r="A8" s="7"/>
      <c r="B8" s="7" t="s">
        <v>23</v>
      </c>
      <c r="C8" s="7"/>
      <c r="D8" s="9">
        <f t="shared" ref="D8:I8" si="1">SUM(D9:D9)</f>
        <v>0</v>
      </c>
      <c r="E8" s="9">
        <f t="shared" si="1"/>
        <v>0</v>
      </c>
      <c r="F8" s="9">
        <f>SUM(F9:F9)</f>
        <v>20000</v>
      </c>
      <c r="G8" s="9">
        <f t="shared" si="1"/>
        <v>0</v>
      </c>
      <c r="H8" s="9">
        <f t="shared" si="1"/>
        <v>0</v>
      </c>
      <c r="I8" s="9">
        <f t="shared" si="1"/>
        <v>0</v>
      </c>
    </row>
    <row r="9" spans="1:9" s="2" customFormat="1">
      <c r="A9" s="8"/>
      <c r="B9" s="8"/>
      <c r="C9" s="8" t="s">
        <v>27</v>
      </c>
      <c r="D9" s="10"/>
      <c r="E9" s="10"/>
      <c r="F9" s="10">
        <v>20000</v>
      </c>
      <c r="G9" s="10"/>
      <c r="H9" s="10"/>
      <c r="I9" s="10"/>
    </row>
    <row r="10" spans="1:9" s="2" customFormat="1">
      <c r="A10" s="16" t="s">
        <v>5</v>
      </c>
      <c r="B10" s="16"/>
      <c r="C10" s="16"/>
      <c r="D10" s="15">
        <f t="shared" ref="D10:I10" si="2">SUM(D11)</f>
        <v>0</v>
      </c>
      <c r="E10" s="15">
        <f t="shared" si="2"/>
        <v>0</v>
      </c>
      <c r="F10" s="15">
        <f t="shared" si="2"/>
        <v>0</v>
      </c>
      <c r="G10" s="15">
        <f>SUM(G11+G14)</f>
        <v>455500</v>
      </c>
      <c r="H10" s="15">
        <f t="shared" si="2"/>
        <v>0</v>
      </c>
      <c r="I10" s="15">
        <f t="shared" si="2"/>
        <v>0</v>
      </c>
    </row>
    <row r="11" spans="1:9" s="2" customFormat="1">
      <c r="A11" s="8"/>
      <c r="B11" s="17">
        <v>80104</v>
      </c>
      <c r="C11" s="7"/>
      <c r="D11" s="9">
        <f t="shared" ref="D11:I11" si="3">SUM(D12)</f>
        <v>0</v>
      </c>
      <c r="E11" s="9">
        <f t="shared" si="3"/>
        <v>0</v>
      </c>
      <c r="F11" s="9">
        <f t="shared" si="3"/>
        <v>0</v>
      </c>
      <c r="G11" s="9">
        <f>SUM(G12:G13)</f>
        <v>388000</v>
      </c>
      <c r="H11" s="9">
        <f t="shared" si="3"/>
        <v>0</v>
      </c>
      <c r="I11" s="9">
        <f t="shared" si="3"/>
        <v>0</v>
      </c>
    </row>
    <row r="12" spans="1:9" s="2" customFormat="1">
      <c r="A12" s="8"/>
      <c r="B12" s="8"/>
      <c r="C12" s="8" t="s">
        <v>6</v>
      </c>
      <c r="D12" s="10"/>
      <c r="E12" s="10"/>
      <c r="F12" s="10"/>
      <c r="G12" s="10">
        <v>230000</v>
      </c>
      <c r="H12" s="10"/>
      <c r="I12" s="10"/>
    </row>
    <row r="13" spans="1:9" s="2" customFormat="1">
      <c r="A13" s="8"/>
      <c r="B13" s="8"/>
      <c r="C13" s="8" t="s">
        <v>28</v>
      </c>
      <c r="D13" s="10"/>
      <c r="E13" s="10"/>
      <c r="F13" s="10"/>
      <c r="G13" s="10">
        <v>158000</v>
      </c>
      <c r="H13" s="10"/>
      <c r="I13" s="10"/>
    </row>
    <row r="14" spans="1:9" s="19" customFormat="1">
      <c r="A14" s="7"/>
      <c r="B14" s="7" t="s">
        <v>25</v>
      </c>
      <c r="C14" s="7"/>
      <c r="D14" s="9"/>
      <c r="E14" s="9"/>
      <c r="F14" s="9"/>
      <c r="G14" s="9">
        <f>G15</f>
        <v>67500</v>
      </c>
      <c r="H14" s="9"/>
      <c r="I14" s="9"/>
    </row>
    <row r="15" spans="1:9" s="2" customFormat="1">
      <c r="A15" s="8"/>
      <c r="B15" s="8"/>
      <c r="C15" s="8" t="s">
        <v>6</v>
      </c>
      <c r="D15" s="10"/>
      <c r="E15" s="10"/>
      <c r="F15" s="10"/>
      <c r="G15" s="10">
        <v>67500</v>
      </c>
      <c r="H15" s="10"/>
      <c r="I15" s="10"/>
    </row>
    <row r="16" spans="1:9" s="2" customFormat="1" hidden="1">
      <c r="A16" s="7"/>
      <c r="B16" s="7" t="s">
        <v>7</v>
      </c>
      <c r="C16" s="7"/>
      <c r="D16" s="9">
        <f t="shared" ref="D16:I16" si="4">SUM(D17)</f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</row>
    <row r="17" spans="1:9" s="2" customFormat="1" hidden="1">
      <c r="A17" s="8"/>
      <c r="B17" s="8"/>
      <c r="C17" s="8" t="s">
        <v>4</v>
      </c>
      <c r="D17" s="10"/>
      <c r="E17" s="10"/>
      <c r="F17" s="10"/>
      <c r="G17" s="10"/>
      <c r="H17" s="10"/>
      <c r="I17" s="10"/>
    </row>
    <row r="18" spans="1:9" s="2" customFormat="1" hidden="1">
      <c r="A18" s="7"/>
      <c r="B18" s="7" t="s">
        <v>8</v>
      </c>
      <c r="C18" s="7"/>
      <c r="D18" s="9">
        <f t="shared" ref="D18:I18" si="5">SUM(D19)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</row>
    <row r="19" spans="1:9" s="2" customFormat="1" hidden="1">
      <c r="A19" s="8"/>
      <c r="B19" s="8"/>
      <c r="C19" s="8" t="s">
        <v>4</v>
      </c>
      <c r="D19" s="10"/>
      <c r="E19" s="10"/>
      <c r="F19" s="10"/>
      <c r="G19" s="10"/>
      <c r="H19" s="10"/>
      <c r="I19" s="10"/>
    </row>
    <row r="20" spans="1:9" s="2" customFormat="1">
      <c r="A20" s="16" t="s">
        <v>9</v>
      </c>
      <c r="B20" s="16"/>
      <c r="C20" s="16"/>
      <c r="D20" s="15">
        <f t="shared" ref="D20:I20" si="6">SUM(D23,D25,D21)</f>
        <v>386000</v>
      </c>
      <c r="E20" s="15">
        <f t="shared" si="6"/>
        <v>0</v>
      </c>
      <c r="F20" s="15">
        <f t="shared" si="6"/>
        <v>15800</v>
      </c>
      <c r="G20" s="15">
        <f t="shared" si="6"/>
        <v>0</v>
      </c>
      <c r="H20" s="15">
        <f t="shared" si="6"/>
        <v>0</v>
      </c>
      <c r="I20" s="15">
        <f t="shared" si="6"/>
        <v>0</v>
      </c>
    </row>
    <row r="21" spans="1:9" s="2" customFormat="1">
      <c r="A21" s="7"/>
      <c r="B21" s="7" t="s">
        <v>20</v>
      </c>
      <c r="C21" s="7"/>
      <c r="D21" s="9">
        <f t="shared" ref="D21:I21" si="7">D22</f>
        <v>0</v>
      </c>
      <c r="E21" s="9">
        <f t="shared" si="7"/>
        <v>0</v>
      </c>
      <c r="F21" s="9">
        <f t="shared" si="7"/>
        <v>15800</v>
      </c>
      <c r="G21" s="9">
        <f t="shared" si="7"/>
        <v>0</v>
      </c>
      <c r="H21" s="9">
        <f t="shared" si="7"/>
        <v>0</v>
      </c>
      <c r="I21" s="9">
        <f t="shared" si="7"/>
        <v>0</v>
      </c>
    </row>
    <row r="22" spans="1:9" s="18" customFormat="1">
      <c r="A22" s="8"/>
      <c r="B22" s="8"/>
      <c r="C22" s="8" t="s">
        <v>21</v>
      </c>
      <c r="D22" s="10"/>
      <c r="E22" s="10"/>
      <c r="F22" s="10">
        <v>15800</v>
      </c>
      <c r="G22" s="10"/>
      <c r="H22" s="10"/>
      <c r="I22" s="10">
        <v>0</v>
      </c>
    </row>
    <row r="23" spans="1:9" s="2" customFormat="1">
      <c r="A23" s="7"/>
      <c r="B23" s="7" t="s">
        <v>18</v>
      </c>
      <c r="C23" s="7"/>
      <c r="D23" s="9">
        <f t="shared" ref="D23:I23" si="8">SUM(D24)</f>
        <v>186000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</row>
    <row r="24" spans="1:9" s="2" customFormat="1">
      <c r="A24" s="8"/>
      <c r="B24" s="8"/>
      <c r="C24" s="8" t="s">
        <v>17</v>
      </c>
      <c r="D24" s="10">
        <v>186000</v>
      </c>
      <c r="E24" s="10"/>
      <c r="F24" s="10"/>
      <c r="G24" s="10"/>
      <c r="H24" s="10"/>
      <c r="I24" s="10">
        <v>0</v>
      </c>
    </row>
    <row r="25" spans="1:9" s="2" customFormat="1">
      <c r="A25" s="7"/>
      <c r="B25" s="7" t="s">
        <v>19</v>
      </c>
      <c r="C25" s="7"/>
      <c r="D25" s="9">
        <f t="shared" ref="D25:I25" si="9">SUM(D26)</f>
        <v>200000</v>
      </c>
      <c r="E25" s="9">
        <f t="shared" si="9"/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</row>
    <row r="26" spans="1:9" s="2" customFormat="1">
      <c r="A26" s="8"/>
      <c r="B26" s="8"/>
      <c r="C26" s="8" t="s">
        <v>17</v>
      </c>
      <c r="D26" s="10">
        <v>200000</v>
      </c>
      <c r="E26" s="10"/>
      <c r="F26" s="10"/>
      <c r="G26" s="10"/>
      <c r="H26" s="10"/>
      <c r="I26" s="10">
        <v>0</v>
      </c>
    </row>
    <row r="27" spans="1:9" s="2" customFormat="1">
      <c r="A27" s="16" t="s">
        <v>10</v>
      </c>
      <c r="B27" s="16"/>
      <c r="C27" s="16"/>
      <c r="D27" s="15">
        <f t="shared" ref="D27:I28" si="10">SUM(D28)</f>
        <v>0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50000</v>
      </c>
    </row>
    <row r="28" spans="1:9" s="2" customFormat="1" ht="14.25" customHeight="1">
      <c r="A28" s="7"/>
      <c r="B28" s="7" t="s">
        <v>11</v>
      </c>
      <c r="C28" s="7"/>
      <c r="D28" s="9">
        <f t="shared" si="10"/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50000</v>
      </c>
    </row>
    <row r="29" spans="1:9" s="2" customFormat="1">
      <c r="A29" s="8"/>
      <c r="B29" s="8"/>
      <c r="C29" s="8" t="s">
        <v>24</v>
      </c>
      <c r="D29" s="10"/>
      <c r="E29" s="10"/>
      <c r="F29" s="10"/>
      <c r="G29" s="10"/>
      <c r="H29" s="10"/>
      <c r="I29" s="10">
        <v>50000</v>
      </c>
    </row>
    <row r="30" spans="1:9" s="2" customFormat="1" ht="22.5" customHeight="1">
      <c r="A30" s="20" t="s">
        <v>12</v>
      </c>
      <c r="B30" s="21"/>
      <c r="C30" s="22"/>
      <c r="D30" s="15">
        <f>SUM(D10,D20,D27,D7)</f>
        <v>386000</v>
      </c>
      <c r="E30" s="15">
        <f t="shared" ref="E30:I30" si="11">SUM(E10,E20,E27,E7)</f>
        <v>0</v>
      </c>
      <c r="F30" s="15">
        <f t="shared" si="11"/>
        <v>35800</v>
      </c>
      <c r="G30" s="15">
        <f t="shared" si="11"/>
        <v>455500</v>
      </c>
      <c r="H30" s="15">
        <f t="shared" si="11"/>
        <v>0</v>
      </c>
      <c r="I30" s="15">
        <f t="shared" si="11"/>
        <v>50000</v>
      </c>
    </row>
    <row r="31" spans="1:9" s="2" customFormat="1" ht="24" customHeight="1">
      <c r="A31" s="20" t="s">
        <v>12</v>
      </c>
      <c r="B31" s="21"/>
      <c r="C31" s="22"/>
      <c r="D31" s="23">
        <f>SUM(D30,E30,F30)</f>
        <v>421800</v>
      </c>
      <c r="E31" s="24"/>
      <c r="F31" s="25"/>
      <c r="G31" s="23">
        <f>SUM(G30,H30,I30)</f>
        <v>505500</v>
      </c>
      <c r="H31" s="24"/>
      <c r="I31" s="25"/>
    </row>
    <row r="32" spans="1:9" s="2" customFormat="1" ht="24" customHeight="1">
      <c r="A32" s="20" t="s">
        <v>12</v>
      </c>
      <c r="B32" s="21"/>
      <c r="C32" s="22"/>
      <c r="D32" s="23">
        <f>SUM(D31,G31)</f>
        <v>927300</v>
      </c>
      <c r="E32" s="24"/>
      <c r="F32" s="24"/>
      <c r="G32" s="24"/>
      <c r="H32" s="24"/>
      <c r="I32" s="25"/>
    </row>
    <row r="33" spans="1:9">
      <c r="A33" s="11"/>
      <c r="B33" s="11"/>
      <c r="C33" s="11"/>
      <c r="D33" s="12"/>
      <c r="E33" s="12"/>
      <c r="F33" s="12"/>
      <c r="G33" s="12"/>
      <c r="H33" s="12"/>
      <c r="I33" s="12"/>
    </row>
    <row r="34" spans="1:9">
      <c r="A34" s="11"/>
      <c r="B34" s="11"/>
      <c r="C34" s="11"/>
      <c r="D34" s="13"/>
      <c r="E34" s="13"/>
      <c r="F34" s="13"/>
      <c r="G34" s="13"/>
      <c r="H34" s="13"/>
      <c r="I34" s="13"/>
    </row>
  </sheetData>
  <mergeCells count="13">
    <mergeCell ref="F1:I1"/>
    <mergeCell ref="A3:I3"/>
    <mergeCell ref="G5:I5"/>
    <mergeCell ref="A30:C30"/>
    <mergeCell ref="A5:A6"/>
    <mergeCell ref="B5:B6"/>
    <mergeCell ref="C5:C6"/>
    <mergeCell ref="D5:F5"/>
    <mergeCell ref="A31:C31"/>
    <mergeCell ref="A32:C32"/>
    <mergeCell ref="D31:F31"/>
    <mergeCell ref="G31:I31"/>
    <mergeCell ref="D32:I32"/>
  </mergeCells>
  <phoneticPr fontId="0" type="noConversion"/>
  <pageMargins left="1.0900000000000001" right="0.24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skarbnik</cp:lastModifiedBy>
  <cp:lastPrinted>2012-11-14T12:08:51Z</cp:lastPrinted>
  <dcterms:created xsi:type="dcterms:W3CDTF">1997-02-26T13:46:56Z</dcterms:created>
  <dcterms:modified xsi:type="dcterms:W3CDTF">2014-12-30T12:26:15Z</dcterms:modified>
</cp:coreProperties>
</file>